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6基本支出" sheetId="1" r:id="rId1"/>
  </sheets>
  <calcPr calcId="144525"/>
</workbook>
</file>

<file path=xl/sharedStrings.xml><?xml version="1.0" encoding="utf-8"?>
<sst xmlns="http://schemas.openxmlformats.org/spreadsheetml/2006/main" count="46" uniqueCount="45">
  <si>
    <t>表6</t>
  </si>
  <si>
    <t xml:space="preserve">
</t>
  </si>
  <si>
    <t>一般公共预算基本支出表</t>
  </si>
  <si>
    <t xml:space="preserve"> 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</si>
  <si>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</si>
  <si>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</si>
  <si>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</si>
  <si>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</si>
  <si>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</si>
  <si>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</si>
  <si>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</si>
  <si>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</si>
  <si>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</si>
  <si>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</si>
  <si>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</si>
  <si>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</si>
  <si>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</si>
  <si>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</si>
  <si>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</si>
  <si>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</si>
  <si>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</si>
  <si>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</si>
  <si>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</si>
  <si>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</si>
  <si>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</si>
  <si>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</si>
  <si>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</si>
  <si>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</si>
  <si>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</si>
  <si>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</si>
  <si>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</si>
  <si>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</si>
  <si>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</si>
  <si>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</si>
  <si>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商品和服务支出</t>
  </si>
  <si>
    <t>办公费</t>
  </si>
  <si>
    <t>手续费</t>
  </si>
  <si>
    <t>邮电费</t>
  </si>
  <si>
    <t>培训费</t>
  </si>
  <si>
    <t>工会经费</t>
  </si>
  <si>
    <t>福利费</t>
  </si>
  <si>
    <t>30239</t>
  </si>
  <si>
    <t>其他交通费用</t>
  </si>
  <si>
    <t>30299</t>
  </si>
  <si>
    <t>其他商品和服务支出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</si>
</sst>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7"/>
      <name val="黑体"/>
      <family val="3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3" borderId="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topLeftCell="A17" workbookViewId="0">
      <selection activeCell="C26" sqref="C26"/>
    </sheetView>
  </sheetViews>
  <sheetFormatPr defaultColWidth="10" defaultRowHeight="14.4" outlineLevelCol="4"/>
  <cols>
    <col min="1" max="1" width="12.8148148148148" style="1" customWidth="1"/>
    <col min="2" max="2" width="41.037037037037" style="1" customWidth="1"/>
    <col min="3" max="5" width="25.6388888888889" style="1" customWidth="1"/>
    <col min="6" max="6" width="9.76851851851852" style="1" customWidth="1"/>
    <col min="7" max="16384" width="10" style="1"/>
  </cols>
  <sheetData>
    <row r="1" ht="22.75" customHeight="1" spans="1:5">
      <c r="A1" s="2" t="s">
        <v>0</v>
      </c>
      <c r="B1" s="2"/>
      <c r="C1" s="2"/>
      <c r="D1" s="2"/>
      <c r="E1" s="2" t="s">
        <v>1</v>
      </c>
    </row>
    <row r="2" ht="56.95" customHeight="1" spans="1:5">
      <c r="A2" s="3" t="s">
        <v>2</v>
      </c>
      <c r="B2" s="3"/>
      <c r="C2" s="3"/>
      <c r="D2" s="3"/>
      <c r="E2" s="3"/>
    </row>
    <row r="3" ht="22.75" customHeight="1" spans="1:5">
      <c r="A3" s="2"/>
      <c r="B3" s="2"/>
      <c r="C3" s="2"/>
      <c r="D3" s="4" t="s">
        <v>3</v>
      </c>
      <c r="E3" s="5" t="s">
        <v>4</v>
      </c>
    </row>
    <row r="4" ht="28.45" customHeight="1" spans="1:5">
      <c r="A4" s="6" t="s">
        <v>5</v>
      </c>
      <c r="B4" s="6"/>
      <c r="C4" s="6" t="s">
        <v>6</v>
      </c>
      <c r="D4" s="6"/>
      <c r="E4" s="6"/>
    </row>
    <row r="5" ht="28.45" customHeight="1" spans="1: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</row>
    <row r="6" ht="34.15" customHeight="1" spans="1:5">
      <c r="A6" s="7" t="s">
        <v>12</v>
      </c>
      <c r="B6" s="7" t="s">
        <v>13</v>
      </c>
      <c r="C6" s="8">
        <f>SUM(C7:C16)</f>
        <v>226.48</v>
      </c>
      <c r="D6" s="9">
        <f>SUM(D7:D16)</f>
        <v>226.48</v>
      </c>
      <c r="E6" s="9"/>
    </row>
    <row r="7" ht="34.15" customHeight="1" spans="1:5">
      <c r="A7" s="7" t="s">
        <v>14</v>
      </c>
      <c r="B7" s="7" t="s">
        <v>15</v>
      </c>
      <c r="C7" s="8">
        <f t="shared" ref="C7:C16" si="0">D7+E7</f>
        <v>66.12</v>
      </c>
      <c r="D7" s="10">
        <f>46.41+19.71</f>
        <v>66.12</v>
      </c>
      <c r="E7" s="10"/>
    </row>
    <row r="8" ht="34.15" customHeight="1" spans="1:5">
      <c r="A8" s="7" t="s">
        <v>16</v>
      </c>
      <c r="B8" s="7" t="s">
        <v>17</v>
      </c>
      <c r="C8" s="8">
        <f t="shared" si="0"/>
        <v>84.38</v>
      </c>
      <c r="D8" s="10">
        <f>70.44+13.94</f>
        <v>84.38</v>
      </c>
      <c r="E8" s="10"/>
    </row>
    <row r="9" ht="34.15" customHeight="1" spans="1:5">
      <c r="A9" s="7" t="s">
        <v>18</v>
      </c>
      <c r="B9" s="7" t="s">
        <v>19</v>
      </c>
      <c r="C9" s="8">
        <f t="shared" si="0"/>
        <v>3.87</v>
      </c>
      <c r="D9" s="10">
        <v>3.87</v>
      </c>
      <c r="E9" s="10"/>
    </row>
    <row r="10" ht="34.15" customHeight="1" spans="1:5">
      <c r="A10" s="7" t="s">
        <v>20</v>
      </c>
      <c r="B10" s="7" t="s">
        <v>21</v>
      </c>
      <c r="C10" s="8">
        <f t="shared" si="0"/>
        <v>16.57</v>
      </c>
      <c r="D10" s="10">
        <v>16.57</v>
      </c>
      <c r="E10" s="10"/>
    </row>
    <row r="11" ht="34.15" customHeight="1" spans="1:5">
      <c r="A11" s="7" t="s">
        <v>22</v>
      </c>
      <c r="B11" s="7" t="s">
        <v>23</v>
      </c>
      <c r="C11" s="8">
        <f t="shared" si="0"/>
        <v>20.9</v>
      </c>
      <c r="D11" s="10">
        <f>14.74+6.16</f>
        <v>20.9</v>
      </c>
      <c r="E11" s="10"/>
    </row>
    <row r="12" ht="34.15" customHeight="1" spans="1:5">
      <c r="A12" s="7" t="s">
        <v>24</v>
      </c>
      <c r="B12" s="7" t="s">
        <v>25</v>
      </c>
      <c r="C12" s="8">
        <f t="shared" si="0"/>
        <v>7.7</v>
      </c>
      <c r="D12" s="10">
        <v>7.7</v>
      </c>
      <c r="E12" s="10"/>
    </row>
    <row r="13" ht="34.15" customHeight="1" spans="1:5">
      <c r="A13" s="7" t="s">
        <v>26</v>
      </c>
      <c r="B13" s="7" t="s">
        <v>27</v>
      </c>
      <c r="C13" s="8">
        <f t="shared" si="0"/>
        <v>9.49</v>
      </c>
      <c r="D13" s="10">
        <f>6.97+2.52</f>
        <v>9.49</v>
      </c>
      <c r="E13" s="10"/>
    </row>
    <row r="14" ht="34.15" customHeight="1" spans="1:5">
      <c r="A14" s="7" t="s">
        <v>28</v>
      </c>
      <c r="B14" s="7" t="s">
        <v>29</v>
      </c>
      <c r="C14" s="8">
        <f t="shared" si="0"/>
        <v>1.46</v>
      </c>
      <c r="D14" s="10">
        <f>1.08+0.38</f>
        <v>1.46</v>
      </c>
      <c r="E14" s="10"/>
    </row>
    <row r="15" ht="34.15" customHeight="1" spans="1:5">
      <c r="A15" s="7" t="s">
        <v>30</v>
      </c>
      <c r="B15" s="7" t="s">
        <v>31</v>
      </c>
      <c r="C15" s="8">
        <f t="shared" si="0"/>
        <v>0.32</v>
      </c>
      <c r="D15" s="10">
        <f>0.09+0.23</f>
        <v>0.32</v>
      </c>
      <c r="E15" s="10"/>
    </row>
    <row r="16" ht="34.15" customHeight="1" spans="1:5">
      <c r="A16" s="7" t="s">
        <v>32</v>
      </c>
      <c r="B16" s="7" t="s">
        <v>33</v>
      </c>
      <c r="C16" s="8">
        <f t="shared" si="0"/>
        <v>15.67</v>
      </c>
      <c r="D16" s="10">
        <f>11.05+4.62</f>
        <v>15.67</v>
      </c>
      <c r="E16" s="10"/>
    </row>
    <row r="17" ht="34.15" customHeight="1" spans="1:5">
      <c r="A17" s="11">
        <v>302</v>
      </c>
      <c r="B17" s="12" t="s">
        <v>34</v>
      </c>
      <c r="C17" s="12">
        <f t="shared" ref="C17:C23" si="1">E17</f>
        <v>36.79</v>
      </c>
      <c r="D17" s="13"/>
      <c r="E17" s="13">
        <f>SUM(E18:E25)</f>
        <v>36.79</v>
      </c>
    </row>
    <row r="18" ht="34.15" customHeight="1" spans="1:5">
      <c r="A18" s="11">
        <v>30201</v>
      </c>
      <c r="B18" s="12" t="s">
        <v>35</v>
      </c>
      <c r="C18" s="12">
        <f t="shared" si="1"/>
        <v>2.4</v>
      </c>
      <c r="D18" s="12"/>
      <c r="E18" s="12">
        <f>0.9+1.5</f>
        <v>2.4</v>
      </c>
    </row>
    <row r="19" ht="34.15" customHeight="1" spans="1:5">
      <c r="A19" s="11">
        <v>30204</v>
      </c>
      <c r="B19" s="12" t="s">
        <v>36</v>
      </c>
      <c r="C19" s="12">
        <f t="shared" si="1"/>
        <v>0.2</v>
      </c>
      <c r="D19" s="12"/>
      <c r="E19" s="12">
        <v>0.2</v>
      </c>
    </row>
    <row r="20" ht="34.15" customHeight="1" spans="1:5">
      <c r="A20" s="11">
        <v>30207</v>
      </c>
      <c r="B20" s="12" t="s">
        <v>37</v>
      </c>
      <c r="C20" s="12">
        <f t="shared" si="1"/>
        <v>0.8</v>
      </c>
      <c r="D20" s="12"/>
      <c r="E20" s="12">
        <f>0.2+0.6</f>
        <v>0.8</v>
      </c>
    </row>
    <row r="21" ht="34.15" customHeight="1" spans="1:5">
      <c r="A21" s="11">
        <v>30216</v>
      </c>
      <c r="B21" s="12" t="s">
        <v>38</v>
      </c>
      <c r="C21" s="12">
        <f t="shared" si="1"/>
        <v>0.4</v>
      </c>
      <c r="D21" s="12"/>
      <c r="E21" s="12">
        <v>0.4</v>
      </c>
    </row>
    <row r="22" ht="34.15" customHeight="1" spans="1:5">
      <c r="A22" s="11">
        <v>30228</v>
      </c>
      <c r="B22" s="12" t="s">
        <v>39</v>
      </c>
      <c r="C22" s="12">
        <f t="shared" si="1"/>
        <v>2.61</v>
      </c>
      <c r="D22" s="12"/>
      <c r="E22" s="12">
        <f>0.77+1.84</f>
        <v>2.61</v>
      </c>
    </row>
    <row r="23" ht="34.15" customHeight="1" spans="1:5">
      <c r="A23" s="11">
        <v>30229</v>
      </c>
      <c r="B23" s="12" t="s">
        <v>40</v>
      </c>
      <c r="C23" s="12">
        <f t="shared" si="1"/>
        <v>3.26</v>
      </c>
      <c r="D23" s="12"/>
      <c r="E23" s="12">
        <f>0.96+2.3</f>
        <v>3.26</v>
      </c>
    </row>
    <row r="24" ht="34.15" customHeight="1" spans="1:5">
      <c r="A24" s="14" t="s">
        <v>41</v>
      </c>
      <c r="B24" s="14" t="s">
        <v>42</v>
      </c>
      <c r="C24" s="12">
        <f>D24+E24</f>
        <v>10.62</v>
      </c>
      <c r="D24" s="12"/>
      <c r="E24" s="12">
        <v>10.62</v>
      </c>
    </row>
    <row r="25" ht="34.15" customHeight="1" spans="1:5">
      <c r="A25" s="14" t="s">
        <v>43</v>
      </c>
      <c r="B25" s="14" t="s">
        <v>44</v>
      </c>
      <c r="C25" s="12">
        <f>E25</f>
        <v>16.5</v>
      </c>
      <c r="D25" s="12"/>
      <c r="E25" s="12">
        <v>16.5</v>
      </c>
    </row>
    <row r="26" ht="34.15" customHeight="1" spans="1:5">
      <c r="A26" s="15" t="s">
        <v>9</v>
      </c>
      <c r="B26" s="16"/>
      <c r="C26" s="17">
        <f>C17+C6</f>
        <v>263.27</v>
      </c>
      <c r="D26" s="17"/>
      <c r="E26" s="17">
        <f>E17</f>
        <v>36.79</v>
      </c>
    </row>
    <row r="27" ht="34.15" customHeight="1"/>
    <row r="28" ht="34.15" customHeight="1"/>
    <row r="29" ht="34.15" customHeight="1"/>
    <row r="30" ht="34.15" customHeight="1"/>
    <row r="31" ht="34.15" customHeight="1"/>
    <row r="32" ht="34.15" customHeight="1"/>
    <row r="33" ht="34.15" customHeight="1"/>
    <row r="34" ht="34.15" customHeight="1"/>
    <row r="35" ht="34.15" customHeight="1"/>
    <row r="36" ht="34.15" customHeight="1"/>
    <row r="37" ht="34.15" customHeight="1"/>
    <row r="38" ht="34.15" customHeight="1"/>
    <row r="39" ht="34.15" customHeight="1"/>
    <row r="40" ht="34.15" customHeight="1"/>
    <row r="41" ht="34.15" customHeight="1"/>
  </sheetData>
  <mergeCells count="5">
    <mergeCell ref="A2:E2"/>
    <mergeCell ref="A3:C3"/>
    <mergeCell ref="A4:B4"/>
    <mergeCell ref="C4:E4"/>
    <mergeCell ref="A26:B26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6基本支出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2022-05-27T09:01:03Z</dcterms:created>
  <dcterms:modified xsi:type="dcterms:W3CDTF">2022-05-27T09:01:03Z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